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# Pöytäkirjat\Tekninen lautakunta\2023\Tekla 3 5.4.2023\"/>
    </mc:Choice>
  </mc:AlternateContent>
  <xr:revisionPtr revIDLastSave="0" documentId="13_ncr:1_{11D97056-C3FD-4A5E-A8FD-5A2602E724C4}" xr6:coauthVersionLast="47" xr6:coauthVersionMax="47" xr10:uidLastSave="{00000000-0000-0000-0000-000000000000}"/>
  <bookViews>
    <workbookView xWindow="3990" yWindow="3660" windowWidth="21600" windowHeight="11385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5" i="1"/>
  <c r="L14" i="1"/>
  <c r="L12" i="1"/>
  <c r="L13" i="1"/>
  <c r="L11" i="1"/>
  <c r="L10" i="1"/>
  <c r="C17" i="1"/>
  <c r="J14" i="1"/>
  <c r="H14" i="1"/>
  <c r="F14" i="1"/>
  <c r="L17" i="1" l="1"/>
  <c r="L23" i="1" s="1"/>
  <c r="J16" i="1"/>
  <c r="H16" i="1"/>
  <c r="F16" i="1"/>
  <c r="J15" i="1" l="1"/>
  <c r="J13" i="1"/>
  <c r="J12" i="1"/>
  <c r="J11" i="1"/>
  <c r="J10" i="1"/>
  <c r="H15" i="1"/>
  <c r="H13" i="1"/>
  <c r="H12" i="1"/>
  <c r="H11" i="1"/>
  <c r="H10" i="1"/>
  <c r="F15" i="1"/>
  <c r="F13" i="1"/>
  <c r="F12" i="1"/>
  <c r="F11" i="1"/>
  <c r="F10" i="1"/>
  <c r="F17" i="1" l="1"/>
  <c r="F23" i="1" s="1"/>
  <c r="H17" i="1"/>
  <c r="H23" i="1" s="1"/>
  <c r="J17" i="1"/>
  <c r="J23" i="1" s="1"/>
</calcChain>
</file>

<file path=xl/sharedStrings.xml><?xml version="1.0" encoding="utf-8"?>
<sst xmlns="http://schemas.openxmlformats.org/spreadsheetml/2006/main" count="36" uniqueCount="29">
  <si>
    <t>Puutavaralajit</t>
  </si>
  <si>
    <t>Mäntytukki</t>
  </si>
  <si>
    <t>Mäntykuitu</t>
  </si>
  <si>
    <t>Kuusitukki</t>
  </si>
  <si>
    <t>Kuusikuitu</t>
  </si>
  <si>
    <t>m3</t>
  </si>
  <si>
    <t>Koivukuitu</t>
  </si>
  <si>
    <t>Muu kuitu</t>
  </si>
  <si>
    <t>Metsäliitto</t>
  </si>
  <si>
    <t>€/m3</t>
  </si>
  <si>
    <t>Yhtensä</t>
  </si>
  <si>
    <t>Stora Enso Oy</t>
  </si>
  <si>
    <t>Bonukset, ym palkkiot</t>
  </si>
  <si>
    <t>UPM-Kymmene Oy</t>
  </si>
  <si>
    <t>Ypäjän kunta</t>
  </si>
  <si>
    <t>Tekninen lautakunta</t>
  </si>
  <si>
    <t>Jouko Käkönen</t>
  </si>
  <si>
    <t>Tekninen johtaja</t>
  </si>
  <si>
    <t>Vertailun hakkuumäärät perustuvat tarjouspyynnön leimausselosteeseen.</t>
  </si>
  <si>
    <t>Koivutukki</t>
  </si>
  <si>
    <t>Tekla</t>
  </si>
  <si>
    <t>Harvennus</t>
  </si>
  <si>
    <t xml:space="preserve">Huom. </t>
  </si>
  <si>
    <t>€</t>
  </si>
  <si>
    <t>Hakkuutarjousten vertailu, Uotilan tila</t>
  </si>
  <si>
    <t xml:space="preserve">Ypäjä 5.4.2023 </t>
  </si>
  <si>
    <t>Laania Oy</t>
  </si>
  <si>
    <t>§26, liite 6 b</t>
  </si>
  <si>
    <t>Tarjouspyyntö on julkaistu kunnan ilmoitustaululla ja www sivuilla.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</si>
</sst>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2" fontId="1" fillId="0" borderId="0" xfId="0" applyNumberFormat="1" applyFont="1"/>
    <xf numFmtId="2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topLeftCell="A19" workbookViewId="0">
      <selection activeCell="A28" sqref="A28"/>
    </sheetView>
  </sheetViews>
  <sheetFormatPr defaultRowHeight="15" x14ac:dyDescent="0.25"/>
  <cols>
    <col min="10" max="10" width="9.5703125" bestFit="1" customWidth="1"/>
  </cols>
  <sheetData>
    <row r="1" spans="1:12" x14ac:dyDescent="0.25">
      <c r="A1" s="1" t="s">
        <v>14</v>
      </c>
      <c r="B1" s="1"/>
      <c r="C1" s="1"/>
      <c r="D1" s="1"/>
      <c r="E1" s="1"/>
      <c r="F1" s="1"/>
      <c r="G1" s="1" t="s">
        <v>20</v>
      </c>
      <c r="H1" s="6">
        <v>45021</v>
      </c>
      <c r="I1" s="1" t="s">
        <v>27</v>
      </c>
      <c r="J1" s="1"/>
    </row>
    <row r="2" spans="1:12" x14ac:dyDescent="0.25">
      <c r="A2" s="1" t="s">
        <v>15</v>
      </c>
      <c r="B2" s="1"/>
      <c r="C2" s="1"/>
      <c r="D2" s="1"/>
      <c r="E2" s="1"/>
      <c r="F2" s="1"/>
      <c r="G2" s="4"/>
    </row>
    <row r="3" spans="1:12" x14ac:dyDescent="0.25">
      <c r="A3" s="1"/>
      <c r="B3" s="1"/>
      <c r="C3" s="1"/>
      <c r="D3" s="1"/>
      <c r="E3" s="1"/>
      <c r="F3" s="1"/>
    </row>
    <row r="4" spans="1:12" x14ac:dyDescent="0.25">
      <c r="A4" s="1" t="s">
        <v>24</v>
      </c>
      <c r="B4" s="1"/>
      <c r="C4" s="1"/>
      <c r="D4" s="1"/>
      <c r="E4" s="1"/>
      <c r="F4" s="1"/>
    </row>
    <row r="5" spans="1:12" x14ac:dyDescent="0.25">
      <c r="A5" s="1" t="s">
        <v>18</v>
      </c>
      <c r="B5" s="1"/>
      <c r="C5" s="1"/>
      <c r="D5" s="1"/>
      <c r="E5" s="1"/>
      <c r="F5" s="1"/>
    </row>
    <row r="6" spans="1:12" x14ac:dyDescent="0.25">
      <c r="A6" s="1"/>
      <c r="B6" s="1"/>
      <c r="C6" s="1"/>
      <c r="D6" s="1"/>
      <c r="E6" s="1"/>
      <c r="F6" s="1"/>
    </row>
    <row r="8" spans="1:12" x14ac:dyDescent="0.25">
      <c r="A8" s="1" t="s">
        <v>0</v>
      </c>
      <c r="B8" s="1"/>
      <c r="C8" s="3" t="s">
        <v>5</v>
      </c>
      <c r="E8" s="5" t="s">
        <v>8</v>
      </c>
      <c r="G8" s="1" t="s">
        <v>11</v>
      </c>
      <c r="I8" s="1" t="s">
        <v>13</v>
      </c>
      <c r="K8" s="1" t="s">
        <v>26</v>
      </c>
    </row>
    <row r="9" spans="1:12" x14ac:dyDescent="0.25">
      <c r="A9" s="1" t="s">
        <v>21</v>
      </c>
      <c r="E9" s="3" t="s">
        <v>9</v>
      </c>
      <c r="F9" s="3" t="s">
        <v>23</v>
      </c>
      <c r="G9" s="3" t="s">
        <v>9</v>
      </c>
      <c r="H9" s="3" t="s">
        <v>23</v>
      </c>
      <c r="I9" s="3" t="s">
        <v>9</v>
      </c>
      <c r="J9" s="3" t="s">
        <v>23</v>
      </c>
      <c r="K9" s="3" t="s">
        <v>9</v>
      </c>
      <c r="L9" s="3" t="s">
        <v>23</v>
      </c>
    </row>
    <row r="10" spans="1:12" x14ac:dyDescent="0.25">
      <c r="A10" t="s">
        <v>1</v>
      </c>
      <c r="C10">
        <v>188</v>
      </c>
      <c r="E10">
        <v>46.8</v>
      </c>
      <c r="F10" s="8">
        <f t="shared" ref="F10:F16" si="0">E10*C10</f>
        <v>8798.4</v>
      </c>
      <c r="G10">
        <v>75.5</v>
      </c>
      <c r="H10">
        <f t="shared" ref="H10:H16" si="1">G10*C10</f>
        <v>14194</v>
      </c>
      <c r="I10">
        <v>47</v>
      </c>
      <c r="J10">
        <f t="shared" ref="J10:J16" si="2">I10*C10</f>
        <v>8836</v>
      </c>
      <c r="K10">
        <v>60</v>
      </c>
      <c r="L10">
        <f t="shared" ref="L10:L16" si="3">K10*C10</f>
        <v>11280</v>
      </c>
    </row>
    <row r="11" spans="1:12" x14ac:dyDescent="0.25">
      <c r="A11" t="s">
        <v>2</v>
      </c>
      <c r="C11">
        <v>409</v>
      </c>
      <c r="E11">
        <v>46.8</v>
      </c>
      <c r="F11" s="8">
        <f t="shared" si="0"/>
        <v>19141.199999999997</v>
      </c>
      <c r="G11">
        <v>27.7</v>
      </c>
      <c r="H11">
        <f t="shared" si="1"/>
        <v>11329.3</v>
      </c>
      <c r="I11">
        <v>47</v>
      </c>
      <c r="J11">
        <f t="shared" si="2"/>
        <v>19223</v>
      </c>
      <c r="K11">
        <v>28</v>
      </c>
      <c r="L11">
        <f t="shared" si="3"/>
        <v>11452</v>
      </c>
    </row>
    <row r="12" spans="1:12" x14ac:dyDescent="0.25">
      <c r="A12" t="s">
        <v>3</v>
      </c>
      <c r="C12">
        <v>75</v>
      </c>
      <c r="E12">
        <v>50.8</v>
      </c>
      <c r="F12" s="8">
        <f t="shared" si="0"/>
        <v>3810</v>
      </c>
      <c r="G12">
        <v>75.5</v>
      </c>
      <c r="H12">
        <f t="shared" si="1"/>
        <v>5662.5</v>
      </c>
      <c r="I12">
        <v>47</v>
      </c>
      <c r="J12">
        <f t="shared" si="2"/>
        <v>3525</v>
      </c>
      <c r="K12">
        <v>64</v>
      </c>
      <c r="L12">
        <f t="shared" si="3"/>
        <v>4800</v>
      </c>
    </row>
    <row r="13" spans="1:12" x14ac:dyDescent="0.25">
      <c r="A13" t="s">
        <v>4</v>
      </c>
      <c r="C13">
        <v>142</v>
      </c>
      <c r="E13">
        <v>50.8</v>
      </c>
      <c r="F13" s="8">
        <f t="shared" si="0"/>
        <v>7213.5999999999995</v>
      </c>
      <c r="G13">
        <v>27.7</v>
      </c>
      <c r="H13">
        <f t="shared" si="1"/>
        <v>3933.4</v>
      </c>
      <c r="I13">
        <v>47</v>
      </c>
      <c r="J13">
        <f t="shared" si="2"/>
        <v>6674</v>
      </c>
      <c r="K13">
        <v>28</v>
      </c>
      <c r="L13">
        <f t="shared" si="3"/>
        <v>3976</v>
      </c>
    </row>
    <row r="14" spans="1:12" x14ac:dyDescent="0.25">
      <c r="A14" t="s">
        <v>19</v>
      </c>
      <c r="C14">
        <v>0</v>
      </c>
      <c r="E14">
        <v>0</v>
      </c>
      <c r="F14">
        <f t="shared" si="0"/>
        <v>0</v>
      </c>
      <c r="G14">
        <v>0</v>
      </c>
      <c r="H14">
        <f t="shared" si="1"/>
        <v>0</v>
      </c>
      <c r="I14">
        <v>0</v>
      </c>
      <c r="J14">
        <f t="shared" si="2"/>
        <v>0</v>
      </c>
      <c r="K14">
        <v>0</v>
      </c>
      <c r="L14">
        <f t="shared" si="3"/>
        <v>0</v>
      </c>
    </row>
    <row r="15" spans="1:12" x14ac:dyDescent="0.25">
      <c r="A15" t="s">
        <v>6</v>
      </c>
      <c r="C15">
        <v>84</v>
      </c>
      <c r="E15">
        <v>28</v>
      </c>
      <c r="F15" s="8">
        <f t="shared" si="0"/>
        <v>2352</v>
      </c>
      <c r="G15">
        <v>27.7</v>
      </c>
      <c r="H15">
        <f t="shared" si="1"/>
        <v>2326.7999999999997</v>
      </c>
      <c r="I15">
        <v>31</v>
      </c>
      <c r="J15">
        <f t="shared" si="2"/>
        <v>2604</v>
      </c>
      <c r="K15">
        <v>28</v>
      </c>
      <c r="L15">
        <f t="shared" si="3"/>
        <v>2352</v>
      </c>
    </row>
    <row r="16" spans="1:12" x14ac:dyDescent="0.25">
      <c r="A16" t="s">
        <v>7</v>
      </c>
      <c r="C16">
        <v>5</v>
      </c>
      <c r="E16">
        <v>12</v>
      </c>
      <c r="F16" s="8">
        <f t="shared" si="0"/>
        <v>60</v>
      </c>
      <c r="G16">
        <v>20.7</v>
      </c>
      <c r="H16">
        <f t="shared" si="1"/>
        <v>103.5</v>
      </c>
      <c r="I16">
        <v>31</v>
      </c>
      <c r="J16">
        <f t="shared" si="2"/>
        <v>155</v>
      </c>
      <c r="K16">
        <v>28</v>
      </c>
      <c r="L16">
        <f t="shared" si="3"/>
        <v>140</v>
      </c>
    </row>
    <row r="17" spans="1:12" x14ac:dyDescent="0.25">
      <c r="C17" s="1">
        <f>SUM(C10:C16)</f>
        <v>903</v>
      </c>
      <c r="F17" s="7">
        <f>SUM(F10:F16)</f>
        <v>41375.199999999997</v>
      </c>
      <c r="H17" s="7">
        <f>SUM(H10:H16)</f>
        <v>37549.5</v>
      </c>
      <c r="J17" s="7">
        <f>SUM(J10:J16)</f>
        <v>41017</v>
      </c>
      <c r="L17" s="7">
        <f>SUM(L10:L16)</f>
        <v>34000</v>
      </c>
    </row>
    <row r="19" spans="1:12" x14ac:dyDescent="0.25">
      <c r="A19" t="s">
        <v>10</v>
      </c>
    </row>
    <row r="22" spans="1:12" x14ac:dyDescent="0.25">
      <c r="B22" t="s">
        <v>12</v>
      </c>
      <c r="F22" s="8">
        <v>898</v>
      </c>
      <c r="G22" s="2"/>
      <c r="H22">
        <v>0</v>
      </c>
      <c r="J22">
        <v>0</v>
      </c>
      <c r="L22">
        <v>0</v>
      </c>
    </row>
    <row r="23" spans="1:12" x14ac:dyDescent="0.25">
      <c r="B23" s="1" t="s">
        <v>10</v>
      </c>
      <c r="C23" s="1"/>
      <c r="D23" s="1"/>
      <c r="E23" s="1"/>
      <c r="F23" s="7">
        <f>F17+F22</f>
        <v>42273.2</v>
      </c>
      <c r="G23" s="1"/>
      <c r="H23" s="7">
        <f>H17+H22</f>
        <v>37549.5</v>
      </c>
      <c r="I23" s="1"/>
      <c r="J23" s="7">
        <f>J17+J22</f>
        <v>41017</v>
      </c>
      <c r="K23" s="1"/>
      <c r="L23" s="7">
        <f>L17+L22</f>
        <v>34000</v>
      </c>
    </row>
    <row r="24" spans="1:12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1:12" x14ac:dyDescent="0.25">
      <c r="A25" t="s">
        <v>22</v>
      </c>
    </row>
    <row r="28" spans="1:12" x14ac:dyDescent="0.25">
      <c r="A28" t="s">
        <v>28</v>
      </c>
    </row>
    <row r="32" spans="1:12" x14ac:dyDescent="0.25">
      <c r="A32" t="s">
        <v>25</v>
      </c>
    </row>
    <row r="33" spans="3:12" x14ac:dyDescent="0.25">
      <c r="C33" t="s">
        <v>16</v>
      </c>
    </row>
    <row r="34" spans="3:12" x14ac:dyDescent="0.25">
      <c r="C34" t="s">
        <v>17</v>
      </c>
    </row>
    <row r="35" spans="3:12" x14ac:dyDescent="0.25">
      <c r="K35" s="1"/>
      <c r="L35" s="1"/>
    </row>
    <row r="36" spans="3:12" x14ac:dyDescent="0.25">
      <c r="K36" s="1"/>
      <c r="L36" s="1"/>
    </row>
  </sheetData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Jouko Käkönen</dc:creator>
  <cp:lastModifiedBy>Jouko Käkönen</cp:lastModifiedBy>
  <cp:lastPrinted>2018-09-05T07:15:57Z</cp:lastPrinted>
  <dcterms:created xsi:type="dcterms:W3CDTF">2015-10-09T12:24:03Z</dcterms:created>
  <dcterms:modified xsi:type="dcterms:W3CDTF">2023-04-06T14:15:50Z</dcterms:modified>
</cp:coreProperties>
</file>