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# Pöytäkirjat\Tekninen lautakunta\2020\Tekla 5 19.8.2020\"/>
    </mc:Choice>
  </mc:AlternateContent>
  <xr:revisionPtr revIDLastSave="0" documentId="13_ncr:1_{C3DE0B19-279C-4F8E-8F8A-EA93816A7D7B}" xr6:coauthVersionLast="45" xr6:coauthVersionMax="45" xr10:uidLastSave="{00000000-0000-0000-0000-000000000000}"/>
  <bookViews>
    <workbookView xWindow="4455" yWindow="4455" windowWidth="21600" windowHeight="12735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H17" i="1"/>
  <c r="C47" i="1"/>
  <c r="J46" i="1"/>
  <c r="H46" i="1"/>
  <c r="F46" i="1"/>
  <c r="J45" i="1"/>
  <c r="H45" i="1"/>
  <c r="F45" i="1"/>
  <c r="J44" i="1"/>
  <c r="H44" i="1"/>
  <c r="F44" i="1"/>
  <c r="J36" i="1"/>
  <c r="H36" i="1"/>
  <c r="F36" i="1"/>
  <c r="J35" i="1"/>
  <c r="H35" i="1"/>
  <c r="F35" i="1"/>
  <c r="J24" i="1"/>
  <c r="H24" i="1"/>
  <c r="F24" i="1"/>
  <c r="J23" i="1"/>
  <c r="H23" i="1"/>
  <c r="F23" i="1"/>
  <c r="J22" i="1"/>
  <c r="H22" i="1"/>
  <c r="F22" i="1"/>
  <c r="J21" i="1"/>
  <c r="H21" i="1"/>
  <c r="F21" i="1"/>
  <c r="J20" i="1"/>
  <c r="H20" i="1"/>
  <c r="F20" i="1"/>
  <c r="F17" i="1" l="1"/>
  <c r="J15" i="1" l="1"/>
  <c r="J14" i="1"/>
  <c r="F15" i="1"/>
  <c r="F14" i="1"/>
  <c r="H15" i="1"/>
  <c r="H14" i="1"/>
  <c r="J32" i="1" l="1"/>
  <c r="H32" i="1"/>
  <c r="F32" i="1"/>
  <c r="J41" i="1" l="1"/>
  <c r="J40" i="1"/>
  <c r="J39" i="1"/>
  <c r="J31" i="1"/>
  <c r="J30" i="1"/>
  <c r="J29" i="1"/>
  <c r="J28" i="1"/>
  <c r="J27" i="1"/>
  <c r="J16" i="1"/>
  <c r="J13" i="1"/>
  <c r="J12" i="1"/>
  <c r="J11" i="1"/>
  <c r="J10" i="1"/>
  <c r="H41" i="1"/>
  <c r="H40" i="1"/>
  <c r="H39" i="1"/>
  <c r="H31" i="1"/>
  <c r="H30" i="1"/>
  <c r="H29" i="1"/>
  <c r="H28" i="1"/>
  <c r="H27" i="1"/>
  <c r="H16" i="1"/>
  <c r="H13" i="1"/>
  <c r="H12" i="1"/>
  <c r="H11" i="1"/>
  <c r="H10" i="1"/>
  <c r="F41" i="1"/>
  <c r="F40" i="1"/>
  <c r="F39" i="1"/>
  <c r="F31" i="1"/>
  <c r="F30" i="1"/>
  <c r="F29" i="1"/>
  <c r="F28" i="1"/>
  <c r="F27" i="1"/>
  <c r="F16" i="1"/>
  <c r="F13" i="1"/>
  <c r="F12" i="1"/>
  <c r="F11" i="1"/>
  <c r="F10" i="1"/>
  <c r="J47" i="1" l="1"/>
  <c r="J51" i="1" s="1"/>
  <c r="H47" i="1"/>
  <c r="H51" i="1" s="1"/>
  <c r="F47" i="1"/>
  <c r="F51" i="1" s="1"/>
</calcChain>
</file>

<file path=xl/sharedStrings.xml><?xml version="1.0" encoding="utf-8"?>
<sst xmlns="http://schemas.openxmlformats.org/spreadsheetml/2006/main" count="91" uniqueCount="39">
  <si>
    <t>Puutavaralajit</t>
  </si>
  <si>
    <t>Uudistushakkuu</t>
  </si>
  <si>
    <t>Mäntytukki</t>
  </si>
  <si>
    <t>Mäntykuitu</t>
  </si>
  <si>
    <t>Kuusitukki</t>
  </si>
  <si>
    <t>Kuusikuitu</t>
  </si>
  <si>
    <t>m3</t>
  </si>
  <si>
    <t>Koivukuitu</t>
  </si>
  <si>
    <t xml:space="preserve">Koivukuitu </t>
  </si>
  <si>
    <t>Muu kuitu</t>
  </si>
  <si>
    <t>yhteensä</t>
  </si>
  <si>
    <t>Metsäliitto</t>
  </si>
  <si>
    <t>€/m3</t>
  </si>
  <si>
    <t>Yhtensä</t>
  </si>
  <si>
    <t>Stora Enso Oy</t>
  </si>
  <si>
    <t>Bonukset, ym palkkiot</t>
  </si>
  <si>
    <t>UPM-Kymmene Oy</t>
  </si>
  <si>
    <t>Ypäjän kunta</t>
  </si>
  <si>
    <t>Tekninen lautakunta</t>
  </si>
  <si>
    <t>Hakkuutarjousten vertailu</t>
  </si>
  <si>
    <t>Jouko Käkönen</t>
  </si>
  <si>
    <t>Tekninen johtaja</t>
  </si>
  <si>
    <t>Vertailun hakkuumäärät perustuvat tarjouspyynnön leimausselosteeseen.</t>
  </si>
  <si>
    <t>Hakuutähde</t>
  </si>
  <si>
    <t>Koivutukki</t>
  </si>
  <si>
    <t>Energiapuu</t>
  </si>
  <si>
    <t>Tekla</t>
  </si>
  <si>
    <t>Uudistushakkuu, talvi</t>
  </si>
  <si>
    <t>Ensiharvennus, talvi</t>
  </si>
  <si>
    <t>Ensiharvennus</t>
  </si>
  <si>
    <t>Harvennus, talvi</t>
  </si>
  <si>
    <t>Harvennus</t>
  </si>
  <si>
    <t xml:space="preserve">Huom. </t>
  </si>
  <si>
    <t>harvennushakkuussa mäntytukin hinta on 51,30 €/m3 min. halk. 18 cm ja 46,30 €/m3 15 - 17,90 cm</t>
  </si>
  <si>
    <t xml:space="preserve">Stora Enson tarjouksessa on arvio 15 - 17,9 cm mäntytukin määrästä jonka mukaan laskettu </t>
  </si>
  <si>
    <t>kustannusvaikutus on 480 €.</t>
  </si>
  <si>
    <t>€</t>
  </si>
  <si>
    <t>Stora Enson mäntytukin hinta on uudistushakkuussa 57,10 €/m3 min. halk. 18  cm  ja 51,10 €/m3 15-17,9 cm</t>
  </si>
  <si>
    <t>§46, liite 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</si>
</sst>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NumberFormat="1"/>
    <xf numFmtId="2" fontId="0" fillId="0" borderId="0" xfId="0" applyNumberFormat="1" applyFont="1"/>
    <xf numFmtId="0" fontId="1" fillId="0" borderId="0" xfId="0" applyFont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workbookViewId="0">
      <selection activeCell="J5" sqref="J5"/>
    </sheetView>
  </sheetViews>
  <sheetFormatPr defaultRowHeight="15" x14ac:dyDescent="0.25"/>
  <sheetData>
    <row r="1" spans="1:11" x14ac:dyDescent="0.25">
      <c r="A1" s="1" t="s">
        <v>17</v>
      </c>
      <c r="B1" s="1"/>
      <c r="C1" s="1"/>
      <c r="D1" s="1"/>
      <c r="E1" s="1"/>
      <c r="F1" s="1"/>
      <c r="G1" t="s">
        <v>26</v>
      </c>
      <c r="H1" s="2">
        <v>44062</v>
      </c>
      <c r="I1" t="s">
        <v>38</v>
      </c>
    </row>
    <row r="2" spans="1:11" x14ac:dyDescent="0.25">
      <c r="A2" s="1" t="s">
        <v>18</v>
      </c>
      <c r="B2" s="1"/>
      <c r="C2" s="1"/>
      <c r="D2" s="1"/>
      <c r="E2" s="1"/>
      <c r="F2" s="1"/>
    </row>
    <row r="3" spans="1:11" x14ac:dyDescent="0.25">
      <c r="A3" s="1"/>
      <c r="B3" s="1"/>
      <c r="C3" s="1"/>
      <c r="D3" s="1"/>
      <c r="E3" s="1"/>
      <c r="F3" s="1"/>
    </row>
    <row r="4" spans="1:11" x14ac:dyDescent="0.25">
      <c r="A4" s="1" t="s">
        <v>19</v>
      </c>
      <c r="B4" s="1"/>
      <c r="C4" s="1"/>
      <c r="D4" s="1"/>
      <c r="E4" s="1"/>
      <c r="F4" s="1"/>
    </row>
    <row r="5" spans="1:11" x14ac:dyDescent="0.25">
      <c r="A5" s="1" t="s">
        <v>22</v>
      </c>
      <c r="B5" s="1"/>
      <c r="C5" s="1"/>
      <c r="D5" s="1"/>
      <c r="E5" s="1"/>
      <c r="F5" s="1"/>
    </row>
    <row r="6" spans="1:11" x14ac:dyDescent="0.25">
      <c r="A6" s="1"/>
      <c r="B6" s="1"/>
      <c r="C6" s="1"/>
      <c r="D6" s="1"/>
      <c r="E6" s="1"/>
      <c r="F6" s="1"/>
    </row>
    <row r="8" spans="1:11" x14ac:dyDescent="0.25">
      <c r="A8" s="1" t="s">
        <v>0</v>
      </c>
      <c r="B8" s="1"/>
      <c r="C8" s="7" t="s">
        <v>6</v>
      </c>
      <c r="E8" s="1" t="s">
        <v>11</v>
      </c>
      <c r="G8" s="1" t="s">
        <v>14</v>
      </c>
      <c r="I8" s="1" t="s">
        <v>16</v>
      </c>
      <c r="K8" s="1"/>
    </row>
    <row r="9" spans="1:11" x14ac:dyDescent="0.25">
      <c r="A9" s="1" t="s">
        <v>1</v>
      </c>
      <c r="E9" s="7" t="s">
        <v>12</v>
      </c>
      <c r="F9" s="7" t="s">
        <v>36</v>
      </c>
      <c r="G9" s="7" t="s">
        <v>12</v>
      </c>
      <c r="H9" s="7" t="s">
        <v>36</v>
      </c>
      <c r="I9" s="7" t="s">
        <v>12</v>
      </c>
      <c r="J9" s="7" t="s">
        <v>36</v>
      </c>
      <c r="K9" s="1"/>
    </row>
    <row r="10" spans="1:11" x14ac:dyDescent="0.25">
      <c r="A10" t="s">
        <v>2</v>
      </c>
      <c r="C10">
        <v>46</v>
      </c>
      <c r="E10">
        <v>55</v>
      </c>
      <c r="F10">
        <f t="shared" ref="F10:F17" si="0">E10*C10</f>
        <v>2530</v>
      </c>
      <c r="G10" s="4">
        <v>57.1</v>
      </c>
      <c r="H10">
        <f t="shared" ref="H10:H17" si="1">G10*C10</f>
        <v>2626.6</v>
      </c>
      <c r="I10">
        <v>57.5</v>
      </c>
      <c r="J10">
        <f t="shared" ref="J10:J17" si="2">I10*C10</f>
        <v>2645</v>
      </c>
    </row>
    <row r="11" spans="1:11" x14ac:dyDescent="0.25">
      <c r="A11" t="s">
        <v>3</v>
      </c>
      <c r="C11">
        <v>19</v>
      </c>
      <c r="E11">
        <v>21</v>
      </c>
      <c r="F11">
        <f t="shared" si="0"/>
        <v>399</v>
      </c>
      <c r="G11" s="4">
        <v>20.100000000000001</v>
      </c>
      <c r="H11">
        <f t="shared" si="1"/>
        <v>381.90000000000003</v>
      </c>
      <c r="I11">
        <v>18</v>
      </c>
      <c r="J11">
        <f t="shared" si="2"/>
        <v>342</v>
      </c>
    </row>
    <row r="12" spans="1:11" x14ac:dyDescent="0.25">
      <c r="A12" t="s">
        <v>4</v>
      </c>
      <c r="C12">
        <v>411</v>
      </c>
      <c r="E12">
        <v>57.5</v>
      </c>
      <c r="F12">
        <f t="shared" si="0"/>
        <v>23632.5</v>
      </c>
      <c r="G12" s="4">
        <v>60.4</v>
      </c>
      <c r="H12">
        <f t="shared" si="1"/>
        <v>24824.399999999998</v>
      </c>
      <c r="I12">
        <v>59.5</v>
      </c>
      <c r="J12">
        <f t="shared" si="2"/>
        <v>24454.5</v>
      </c>
    </row>
    <row r="13" spans="1:11" x14ac:dyDescent="0.25">
      <c r="A13" t="s">
        <v>5</v>
      </c>
      <c r="C13">
        <v>129</v>
      </c>
      <c r="E13">
        <v>20</v>
      </c>
      <c r="F13">
        <f t="shared" si="0"/>
        <v>2580</v>
      </c>
      <c r="G13" s="4">
        <v>22.1</v>
      </c>
      <c r="H13">
        <f t="shared" si="1"/>
        <v>2850.9</v>
      </c>
      <c r="I13">
        <v>19</v>
      </c>
      <c r="J13">
        <f t="shared" si="2"/>
        <v>2451</v>
      </c>
      <c r="K13" s="4"/>
    </row>
    <row r="14" spans="1:11" x14ac:dyDescent="0.25">
      <c r="A14" t="s">
        <v>24</v>
      </c>
      <c r="C14">
        <v>14</v>
      </c>
      <c r="E14">
        <v>40</v>
      </c>
      <c r="F14">
        <f t="shared" si="0"/>
        <v>560</v>
      </c>
      <c r="G14" s="4">
        <v>44.5</v>
      </c>
      <c r="H14">
        <f t="shared" si="1"/>
        <v>623</v>
      </c>
      <c r="I14">
        <v>43</v>
      </c>
      <c r="J14">
        <f t="shared" si="2"/>
        <v>602</v>
      </c>
      <c r="K14" s="4"/>
    </row>
    <row r="15" spans="1:11" x14ac:dyDescent="0.25">
      <c r="A15" t="s">
        <v>7</v>
      </c>
      <c r="C15">
        <v>28</v>
      </c>
      <c r="E15">
        <v>19</v>
      </c>
      <c r="F15">
        <f t="shared" si="0"/>
        <v>532</v>
      </c>
      <c r="G15" s="4">
        <v>18.100000000000001</v>
      </c>
      <c r="H15">
        <f t="shared" si="1"/>
        <v>506.80000000000007</v>
      </c>
      <c r="I15">
        <v>17.5</v>
      </c>
      <c r="J15">
        <f t="shared" si="2"/>
        <v>490</v>
      </c>
      <c r="K15" s="4"/>
    </row>
    <row r="16" spans="1:11" x14ac:dyDescent="0.25">
      <c r="A16" t="s">
        <v>9</v>
      </c>
      <c r="C16">
        <v>4</v>
      </c>
      <c r="E16">
        <v>12</v>
      </c>
      <c r="F16">
        <f t="shared" si="0"/>
        <v>48</v>
      </c>
      <c r="G16" s="4">
        <v>10.1</v>
      </c>
      <c r="H16">
        <f t="shared" si="1"/>
        <v>40.4</v>
      </c>
      <c r="I16">
        <v>8</v>
      </c>
      <c r="J16">
        <f t="shared" si="2"/>
        <v>32</v>
      </c>
      <c r="K16" s="4"/>
    </row>
    <row r="17" spans="1:11" x14ac:dyDescent="0.25">
      <c r="A17" t="s">
        <v>25</v>
      </c>
      <c r="C17">
        <v>18</v>
      </c>
      <c r="E17">
        <v>12</v>
      </c>
      <c r="F17">
        <f t="shared" si="0"/>
        <v>216</v>
      </c>
      <c r="G17" s="4">
        <v>7.1</v>
      </c>
      <c r="H17">
        <f t="shared" si="1"/>
        <v>127.8</v>
      </c>
      <c r="I17">
        <v>8</v>
      </c>
      <c r="J17">
        <f t="shared" si="2"/>
        <v>144</v>
      </c>
      <c r="K17" s="1"/>
    </row>
    <row r="18" spans="1:11" x14ac:dyDescent="0.25">
      <c r="K18" s="1"/>
    </row>
    <row r="19" spans="1:11" x14ac:dyDescent="0.25">
      <c r="A19" s="1" t="s">
        <v>27</v>
      </c>
      <c r="E19" s="7" t="s">
        <v>12</v>
      </c>
      <c r="F19" s="7" t="s">
        <v>36</v>
      </c>
      <c r="G19" s="7" t="s">
        <v>12</v>
      </c>
      <c r="H19" s="7" t="s">
        <v>36</v>
      </c>
      <c r="I19" s="7" t="s">
        <v>12</v>
      </c>
      <c r="J19" s="7" t="s">
        <v>36</v>
      </c>
      <c r="K19" s="1"/>
    </row>
    <row r="20" spans="1:11" x14ac:dyDescent="0.25">
      <c r="A20" t="s">
        <v>3</v>
      </c>
      <c r="C20">
        <v>7</v>
      </c>
      <c r="E20">
        <v>19</v>
      </c>
      <c r="F20">
        <f t="shared" ref="F20:F24" si="3">E20*C20</f>
        <v>133</v>
      </c>
      <c r="G20" s="4">
        <v>20.100000000000001</v>
      </c>
      <c r="H20">
        <f t="shared" ref="H20:H24" si="4">G20*C20</f>
        <v>140.70000000000002</v>
      </c>
      <c r="I20">
        <v>18</v>
      </c>
      <c r="J20">
        <f t="shared" ref="J20:J24" si="5">I20*C20</f>
        <v>126</v>
      </c>
      <c r="K20" s="1"/>
    </row>
    <row r="21" spans="1:11" x14ac:dyDescent="0.25">
      <c r="A21" t="s">
        <v>4</v>
      </c>
      <c r="C21">
        <v>72</v>
      </c>
      <c r="E21">
        <v>56</v>
      </c>
      <c r="F21">
        <f t="shared" si="3"/>
        <v>4032</v>
      </c>
      <c r="G21" s="4">
        <v>60.4</v>
      </c>
      <c r="H21">
        <f t="shared" si="4"/>
        <v>4348.8</v>
      </c>
      <c r="I21">
        <v>59.5</v>
      </c>
      <c r="J21">
        <f t="shared" si="5"/>
        <v>4284</v>
      </c>
      <c r="K21" s="1"/>
    </row>
    <row r="22" spans="1:11" x14ac:dyDescent="0.25">
      <c r="A22" t="s">
        <v>5</v>
      </c>
      <c r="C22">
        <v>22</v>
      </c>
      <c r="E22">
        <v>19.5</v>
      </c>
      <c r="F22">
        <f t="shared" si="3"/>
        <v>429</v>
      </c>
      <c r="G22" s="4">
        <v>22.1</v>
      </c>
      <c r="H22">
        <f t="shared" si="4"/>
        <v>486.20000000000005</v>
      </c>
      <c r="I22">
        <v>19</v>
      </c>
      <c r="J22">
        <f t="shared" si="5"/>
        <v>418</v>
      </c>
      <c r="K22" s="1"/>
    </row>
    <row r="23" spans="1:11" x14ac:dyDescent="0.25">
      <c r="A23" t="s">
        <v>7</v>
      </c>
      <c r="C23">
        <v>14</v>
      </c>
      <c r="E23">
        <v>18</v>
      </c>
      <c r="F23">
        <f t="shared" si="3"/>
        <v>252</v>
      </c>
      <c r="G23" s="4">
        <v>18.100000000000001</v>
      </c>
      <c r="H23">
        <f t="shared" si="4"/>
        <v>253.40000000000003</v>
      </c>
      <c r="I23">
        <v>17.5</v>
      </c>
      <c r="J23">
        <f t="shared" si="5"/>
        <v>245</v>
      </c>
      <c r="K23" s="1"/>
    </row>
    <row r="24" spans="1:11" x14ac:dyDescent="0.25">
      <c r="A24" t="s">
        <v>9</v>
      </c>
      <c r="C24">
        <v>29</v>
      </c>
      <c r="E24">
        <v>10</v>
      </c>
      <c r="F24">
        <f t="shared" si="3"/>
        <v>290</v>
      </c>
      <c r="G24" s="4">
        <v>10.1</v>
      </c>
      <c r="H24">
        <f t="shared" si="4"/>
        <v>292.89999999999998</v>
      </c>
      <c r="I24">
        <v>8</v>
      </c>
      <c r="J24">
        <f t="shared" si="5"/>
        <v>232</v>
      </c>
      <c r="K24" s="1"/>
    </row>
    <row r="25" spans="1:11" x14ac:dyDescent="0.25">
      <c r="K25" s="1"/>
    </row>
    <row r="26" spans="1:11" x14ac:dyDescent="0.25">
      <c r="A26" s="1" t="s">
        <v>31</v>
      </c>
      <c r="E26" s="7" t="s">
        <v>12</v>
      </c>
      <c r="F26" s="7" t="s">
        <v>36</v>
      </c>
      <c r="G26" s="7" t="s">
        <v>12</v>
      </c>
      <c r="H26" s="7" t="s">
        <v>36</v>
      </c>
      <c r="I26" s="7" t="s">
        <v>12</v>
      </c>
      <c r="J26" s="7" t="s">
        <v>36</v>
      </c>
      <c r="K26" s="1"/>
    </row>
    <row r="27" spans="1:11" x14ac:dyDescent="0.25">
      <c r="A27" t="s">
        <v>2</v>
      </c>
      <c r="C27">
        <v>239</v>
      </c>
      <c r="E27">
        <v>51</v>
      </c>
      <c r="F27">
        <f t="shared" ref="F27:F32" si="6">E27*C27</f>
        <v>12189</v>
      </c>
      <c r="G27" s="4">
        <v>51.3</v>
      </c>
      <c r="H27">
        <f t="shared" ref="H27:H32" si="7">G27*C27</f>
        <v>12260.699999999999</v>
      </c>
      <c r="I27">
        <v>52.5</v>
      </c>
      <c r="J27">
        <f t="shared" ref="J27:J32" si="8">I27*C27</f>
        <v>12547.5</v>
      </c>
      <c r="K27" s="1"/>
    </row>
    <row r="28" spans="1:11" x14ac:dyDescent="0.25">
      <c r="A28" t="s">
        <v>3</v>
      </c>
      <c r="C28">
        <v>378</v>
      </c>
      <c r="E28">
        <v>18</v>
      </c>
      <c r="F28">
        <f t="shared" si="6"/>
        <v>6804</v>
      </c>
      <c r="G28" s="4">
        <v>17.100000000000001</v>
      </c>
      <c r="H28">
        <f t="shared" si="7"/>
        <v>6463.8</v>
      </c>
      <c r="I28">
        <v>17</v>
      </c>
      <c r="J28">
        <f t="shared" si="8"/>
        <v>6426</v>
      </c>
    </row>
    <row r="29" spans="1:11" x14ac:dyDescent="0.25">
      <c r="A29" t="s">
        <v>4</v>
      </c>
      <c r="C29">
        <v>175</v>
      </c>
      <c r="E29">
        <v>52</v>
      </c>
      <c r="F29">
        <f t="shared" si="6"/>
        <v>9100</v>
      </c>
      <c r="G29" s="4">
        <v>53.3</v>
      </c>
      <c r="H29">
        <f t="shared" si="7"/>
        <v>9327.5</v>
      </c>
      <c r="I29">
        <v>53.5</v>
      </c>
      <c r="J29">
        <f t="shared" si="8"/>
        <v>9362.5</v>
      </c>
    </row>
    <row r="30" spans="1:11" x14ac:dyDescent="0.25">
      <c r="A30" t="s">
        <v>5</v>
      </c>
      <c r="C30">
        <v>255</v>
      </c>
      <c r="E30">
        <v>17</v>
      </c>
      <c r="F30">
        <f t="shared" si="6"/>
        <v>4335</v>
      </c>
      <c r="G30" s="4">
        <v>17.100000000000001</v>
      </c>
      <c r="H30">
        <f t="shared" si="7"/>
        <v>4360.5</v>
      </c>
      <c r="I30">
        <v>17</v>
      </c>
      <c r="J30">
        <f t="shared" si="8"/>
        <v>4335</v>
      </c>
    </row>
    <row r="31" spans="1:11" x14ac:dyDescent="0.25">
      <c r="A31" t="s">
        <v>7</v>
      </c>
      <c r="C31">
        <v>6</v>
      </c>
      <c r="E31" s="4">
        <v>17</v>
      </c>
      <c r="F31">
        <f t="shared" si="6"/>
        <v>102</v>
      </c>
      <c r="G31" s="4">
        <v>14.5</v>
      </c>
      <c r="H31">
        <f t="shared" si="7"/>
        <v>87</v>
      </c>
      <c r="I31">
        <v>16.5</v>
      </c>
      <c r="J31">
        <f t="shared" si="8"/>
        <v>99</v>
      </c>
      <c r="K31" s="4"/>
    </row>
    <row r="32" spans="1:11" x14ac:dyDescent="0.25">
      <c r="A32" t="s">
        <v>9</v>
      </c>
      <c r="C32">
        <v>18</v>
      </c>
      <c r="E32" s="4">
        <v>10</v>
      </c>
      <c r="F32">
        <f t="shared" si="6"/>
        <v>180</v>
      </c>
      <c r="G32" s="4">
        <v>8</v>
      </c>
      <c r="H32">
        <f t="shared" si="7"/>
        <v>144</v>
      </c>
      <c r="I32">
        <v>6</v>
      </c>
      <c r="J32">
        <f t="shared" si="8"/>
        <v>108</v>
      </c>
      <c r="K32" s="4"/>
    </row>
    <row r="33" spans="1:11" x14ac:dyDescent="0.25">
      <c r="E33" s="4"/>
      <c r="G33" s="4"/>
      <c r="K33" s="4"/>
    </row>
    <row r="34" spans="1:11" x14ac:dyDescent="0.25">
      <c r="A34" s="1" t="s">
        <v>30</v>
      </c>
      <c r="E34" s="7" t="s">
        <v>12</v>
      </c>
      <c r="F34" s="7" t="s">
        <v>36</v>
      </c>
      <c r="G34" s="7" t="s">
        <v>12</v>
      </c>
      <c r="H34" s="7" t="s">
        <v>36</v>
      </c>
      <c r="I34" s="7" t="s">
        <v>12</v>
      </c>
      <c r="J34" s="7" t="s">
        <v>36</v>
      </c>
      <c r="K34" s="4"/>
    </row>
    <row r="35" spans="1:11" x14ac:dyDescent="0.25">
      <c r="A35" t="s">
        <v>5</v>
      </c>
      <c r="C35">
        <v>6</v>
      </c>
      <c r="E35">
        <v>13</v>
      </c>
      <c r="F35">
        <f t="shared" ref="F35:F36" si="9">E35*C35</f>
        <v>78</v>
      </c>
      <c r="G35" s="4">
        <v>17.100000000000001</v>
      </c>
      <c r="H35">
        <f t="shared" ref="H35:H36" si="10">G35*C35</f>
        <v>102.60000000000001</v>
      </c>
      <c r="I35">
        <v>17</v>
      </c>
      <c r="J35">
        <f t="shared" ref="J35:J36" si="11">I35*C35</f>
        <v>102</v>
      </c>
    </row>
    <row r="36" spans="1:11" x14ac:dyDescent="0.25">
      <c r="A36" t="s">
        <v>7</v>
      </c>
      <c r="C36">
        <v>4</v>
      </c>
      <c r="E36" s="4">
        <v>12</v>
      </c>
      <c r="F36">
        <f t="shared" si="9"/>
        <v>48</v>
      </c>
      <c r="G36" s="4">
        <v>14.5</v>
      </c>
      <c r="H36">
        <f t="shared" si="10"/>
        <v>58</v>
      </c>
      <c r="I36">
        <v>16.5</v>
      </c>
      <c r="J36">
        <f t="shared" si="11"/>
        <v>66</v>
      </c>
    </row>
    <row r="37" spans="1:11" x14ac:dyDescent="0.25">
      <c r="E37" s="4"/>
      <c r="G37" s="4"/>
    </row>
    <row r="38" spans="1:11" x14ac:dyDescent="0.25">
      <c r="A38" s="1" t="s">
        <v>29</v>
      </c>
      <c r="E38" s="7" t="s">
        <v>12</v>
      </c>
      <c r="F38" s="7" t="s">
        <v>36</v>
      </c>
      <c r="G38" s="7" t="s">
        <v>12</v>
      </c>
      <c r="H38" s="7" t="s">
        <v>36</v>
      </c>
      <c r="I38" s="7" t="s">
        <v>12</v>
      </c>
      <c r="J38" s="7" t="s">
        <v>36</v>
      </c>
    </row>
    <row r="39" spans="1:11" x14ac:dyDescent="0.25">
      <c r="A39" t="s">
        <v>3</v>
      </c>
      <c r="C39">
        <v>25</v>
      </c>
      <c r="E39">
        <v>13</v>
      </c>
      <c r="F39">
        <f>E39*C39</f>
        <v>325</v>
      </c>
      <c r="G39" s="6">
        <v>17.100000000000001</v>
      </c>
      <c r="H39">
        <f>G39*C39</f>
        <v>427.50000000000006</v>
      </c>
      <c r="I39">
        <v>13.5</v>
      </c>
      <c r="J39">
        <f>I39*C39</f>
        <v>337.5</v>
      </c>
    </row>
    <row r="40" spans="1:11" x14ac:dyDescent="0.25">
      <c r="A40" t="s">
        <v>5</v>
      </c>
      <c r="C40">
        <v>0</v>
      </c>
      <c r="E40">
        <v>13</v>
      </c>
      <c r="F40">
        <f>E40*C40</f>
        <v>0</v>
      </c>
      <c r="G40" s="4">
        <v>17.100000000000001</v>
      </c>
      <c r="H40">
        <f>G40*C40</f>
        <v>0</v>
      </c>
      <c r="I40">
        <v>13.5</v>
      </c>
      <c r="J40">
        <f>I40*C40</f>
        <v>0</v>
      </c>
    </row>
    <row r="41" spans="1:11" x14ac:dyDescent="0.25">
      <c r="A41" t="s">
        <v>8</v>
      </c>
      <c r="C41">
        <v>0</v>
      </c>
      <c r="E41" s="4">
        <v>13</v>
      </c>
      <c r="F41">
        <f>E41*C41</f>
        <v>0</v>
      </c>
      <c r="G41" s="4">
        <v>14.5</v>
      </c>
      <c r="H41">
        <f>G41*C41</f>
        <v>0</v>
      </c>
      <c r="I41">
        <v>13.5</v>
      </c>
      <c r="J41">
        <f>I41*C41</f>
        <v>0</v>
      </c>
    </row>
    <row r="42" spans="1:11" x14ac:dyDescent="0.25">
      <c r="E42" s="4"/>
      <c r="G42" s="4"/>
    </row>
    <row r="43" spans="1:11" x14ac:dyDescent="0.25">
      <c r="A43" s="1" t="s">
        <v>28</v>
      </c>
      <c r="E43" s="7" t="s">
        <v>12</v>
      </c>
      <c r="F43" s="7" t="s">
        <v>36</v>
      </c>
      <c r="G43" s="7" t="s">
        <v>12</v>
      </c>
      <c r="H43" s="7" t="s">
        <v>36</v>
      </c>
      <c r="I43" s="7" t="s">
        <v>12</v>
      </c>
      <c r="J43" s="7" t="s">
        <v>36</v>
      </c>
    </row>
    <row r="44" spans="1:11" x14ac:dyDescent="0.25">
      <c r="A44" t="s">
        <v>3</v>
      </c>
      <c r="C44">
        <v>40</v>
      </c>
      <c r="E44">
        <v>13</v>
      </c>
      <c r="F44">
        <f>E44*C44</f>
        <v>520</v>
      </c>
      <c r="G44" s="6">
        <v>17.100000000000001</v>
      </c>
      <c r="H44">
        <f>G44*C44</f>
        <v>684</v>
      </c>
      <c r="I44">
        <v>13.5</v>
      </c>
      <c r="J44">
        <f>I44*C44</f>
        <v>540</v>
      </c>
    </row>
    <row r="45" spans="1:11" x14ac:dyDescent="0.25">
      <c r="A45" t="s">
        <v>5</v>
      </c>
      <c r="C45">
        <v>2</v>
      </c>
      <c r="E45">
        <v>13</v>
      </c>
      <c r="F45">
        <f>E45*C45</f>
        <v>26</v>
      </c>
      <c r="G45" s="6">
        <v>17.100000000000001</v>
      </c>
      <c r="H45">
        <f>G45*C45</f>
        <v>34.200000000000003</v>
      </c>
      <c r="I45">
        <v>13.5</v>
      </c>
      <c r="J45">
        <f>I45*C45</f>
        <v>27</v>
      </c>
      <c r="K45" s="5"/>
    </row>
    <row r="46" spans="1:11" x14ac:dyDescent="0.25">
      <c r="A46" t="s">
        <v>8</v>
      </c>
      <c r="C46">
        <v>2</v>
      </c>
      <c r="E46" s="4">
        <v>13</v>
      </c>
      <c r="F46">
        <f>E46*C46</f>
        <v>26</v>
      </c>
      <c r="G46" s="4">
        <v>14.5</v>
      </c>
      <c r="H46">
        <f>G46*C46</f>
        <v>29</v>
      </c>
      <c r="I46">
        <v>13.5</v>
      </c>
      <c r="J46">
        <f>I46*C46</f>
        <v>27</v>
      </c>
      <c r="K46" s="5"/>
    </row>
    <row r="47" spans="1:11" x14ac:dyDescent="0.25">
      <c r="B47" t="s">
        <v>10</v>
      </c>
      <c r="C47">
        <f>SUM(C10:C46)</f>
        <v>1963</v>
      </c>
      <c r="F47">
        <f>SUM(F10:F41)</f>
        <v>68794.5</v>
      </c>
      <c r="H47">
        <f>SUM(H10:H41)</f>
        <v>70735.400000000009</v>
      </c>
      <c r="J47">
        <f>SUM(J10:J41)</f>
        <v>69849</v>
      </c>
      <c r="K47" s="5"/>
    </row>
    <row r="48" spans="1:11" x14ac:dyDescent="0.25">
      <c r="H48">
        <v>-480</v>
      </c>
      <c r="K48" s="5"/>
    </row>
    <row r="49" spans="1:12" x14ac:dyDescent="0.25">
      <c r="A49" t="s">
        <v>23</v>
      </c>
      <c r="F49">
        <v>325</v>
      </c>
      <c r="H49">
        <v>824.2</v>
      </c>
      <c r="J49">
        <v>362</v>
      </c>
      <c r="K49" s="5"/>
    </row>
    <row r="50" spans="1:12" x14ac:dyDescent="0.25">
      <c r="B50" t="s">
        <v>15</v>
      </c>
      <c r="F50">
        <v>1963</v>
      </c>
      <c r="G50" s="3"/>
      <c r="H50">
        <v>0</v>
      </c>
      <c r="J50">
        <v>0</v>
      </c>
      <c r="K50" s="5"/>
    </row>
    <row r="51" spans="1:12" x14ac:dyDescent="0.25">
      <c r="B51" s="1" t="s">
        <v>13</v>
      </c>
      <c r="C51" s="1"/>
      <c r="D51" s="1"/>
      <c r="E51" s="1"/>
      <c r="F51" s="1">
        <f>SUM(F47:F50)</f>
        <v>71082.5</v>
      </c>
      <c r="G51" s="1"/>
      <c r="H51" s="1">
        <f>SUM(H47:H50)</f>
        <v>71079.600000000006</v>
      </c>
      <c r="I51" s="1"/>
      <c r="J51" s="1">
        <f>SUM(J47:J50)</f>
        <v>70211</v>
      </c>
      <c r="K51" s="5"/>
    </row>
    <row r="52" spans="1:12" x14ac:dyDescent="0.25">
      <c r="B52" s="1"/>
      <c r="C52" s="1"/>
      <c r="D52" s="1"/>
      <c r="E52" s="1"/>
      <c r="F52" s="1"/>
      <c r="G52" s="1"/>
      <c r="H52" s="1"/>
      <c r="I52" s="1"/>
      <c r="J52" s="1"/>
      <c r="K52" s="5"/>
    </row>
    <row r="53" spans="1:12" x14ac:dyDescent="0.25">
      <c r="A53" t="s">
        <v>32</v>
      </c>
      <c r="B53" t="s">
        <v>37</v>
      </c>
      <c r="K53" s="5"/>
    </row>
    <row r="54" spans="1:12" x14ac:dyDescent="0.25">
      <c r="B54" t="s">
        <v>33</v>
      </c>
    </row>
    <row r="55" spans="1:12" x14ac:dyDescent="0.25">
      <c r="B55" t="s">
        <v>34</v>
      </c>
    </row>
    <row r="56" spans="1:12" x14ac:dyDescent="0.25">
      <c r="B56" t="s">
        <v>35</v>
      </c>
    </row>
    <row r="58" spans="1:12" x14ac:dyDescent="0.25">
      <c r="A58" t="s">
        <v>20</v>
      </c>
    </row>
    <row r="59" spans="1:12" x14ac:dyDescent="0.25">
      <c r="A59" t="s">
        <v>21</v>
      </c>
    </row>
    <row r="60" spans="1:12" x14ac:dyDescent="0.25">
      <c r="K60" s="1"/>
      <c r="L60" s="1"/>
    </row>
    <row r="61" spans="1:12" x14ac:dyDescent="0.25">
      <c r="K61" s="1"/>
      <c r="L61" s="1"/>
    </row>
  </sheetData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Jouko Käkönen</dc:creator>
  <cp:lastModifiedBy>Jouko Käkönen</cp:lastModifiedBy>
  <cp:lastPrinted>2020-08-25T09:00:41Z</cp:lastPrinted>
  <dcterms:created xsi:type="dcterms:W3CDTF">2015-10-09T12:24:03Z</dcterms:created>
  <dcterms:modified xsi:type="dcterms:W3CDTF">2020-08-25T09:00:53Z</dcterms:modified>
</cp:coreProperties>
</file>